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F16" i="8" l="1"/>
  <c r="O25" i="8" l="1"/>
  <c r="O26" i="8"/>
  <c r="N25" i="8"/>
  <c r="N26" i="8"/>
  <c r="M25" i="8"/>
  <c r="M26" i="8"/>
  <c r="L25" i="8"/>
  <c r="L26" i="8"/>
  <c r="K25" i="8"/>
  <c r="K26" i="8"/>
  <c r="J25" i="8"/>
  <c r="J26" i="8"/>
  <c r="I25" i="8"/>
  <c r="I26" i="8"/>
  <c r="H25" i="8"/>
  <c r="H26" i="8"/>
  <c r="G25" i="8"/>
  <c r="G26" i="8"/>
  <c r="F25" i="8"/>
  <c r="P25" i="8" s="1"/>
  <c r="F26" i="8"/>
  <c r="E25" i="8"/>
  <c r="E26" i="8"/>
  <c r="D24" i="8"/>
  <c r="D25" i="8"/>
  <c r="D26" i="8"/>
  <c r="C27" i="4"/>
  <c r="P26" i="8" l="1"/>
  <c r="O23" i="8"/>
  <c r="O24" i="8"/>
  <c r="N23" i="8"/>
  <c r="N24" i="8"/>
  <c r="M23" i="8"/>
  <c r="M24" i="8"/>
  <c r="L23" i="8"/>
  <c r="L24" i="8"/>
  <c r="K23" i="8"/>
  <c r="K24" i="8"/>
  <c r="J23" i="8"/>
  <c r="J24" i="8"/>
  <c r="I23" i="8"/>
  <c r="I24" i="8"/>
  <c r="H23" i="8"/>
  <c r="H24" i="8"/>
  <c r="G23" i="8"/>
  <c r="G24" i="8"/>
  <c r="F23" i="8"/>
  <c r="F24" i="8"/>
  <c r="E23" i="8"/>
  <c r="E24" i="8"/>
  <c r="C27" i="14"/>
  <c r="C27" i="13"/>
  <c r="C27" i="12"/>
  <c r="C27" i="11"/>
  <c r="C27" i="10"/>
  <c r="C27" i="9"/>
  <c r="C27" i="7"/>
  <c r="C27" i="6"/>
  <c r="C27" i="5"/>
  <c r="D23" i="8"/>
  <c r="D22" i="8"/>
  <c r="P24" i="8" l="1"/>
  <c r="P23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F4" i="8"/>
  <c r="F5" i="8"/>
  <c r="F6" i="8"/>
  <c r="F7" i="8"/>
  <c r="F8" i="8"/>
  <c r="F9" i="8"/>
  <c r="F10" i="8"/>
  <c r="F11" i="8"/>
  <c r="F12" i="8"/>
  <c r="F13" i="8"/>
  <c r="F14" i="8"/>
  <c r="F15" i="8"/>
  <c r="F17" i="8"/>
  <c r="F18" i="8"/>
  <c r="F19" i="8"/>
  <c r="F20" i="8"/>
  <c r="F21" i="8"/>
  <c r="F22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D17" i="8"/>
  <c r="D18" i="8"/>
  <c r="D19" i="8"/>
  <c r="D20" i="8"/>
  <c r="D21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P22" i="8" l="1"/>
  <c r="D27" i="8"/>
  <c r="E27" i="8"/>
  <c r="P12" i="8"/>
  <c r="P16" i="8"/>
  <c r="P20" i="8"/>
  <c r="P21" i="8"/>
  <c r="P19" i="8"/>
  <c r="P11" i="8"/>
  <c r="P18" i="8"/>
  <c r="P14" i="8"/>
  <c r="P9" i="8"/>
  <c r="P13" i="8"/>
  <c r="P17" i="8"/>
  <c r="P8" i="8"/>
  <c r="P10" i="8"/>
  <c r="P15" i="8"/>
  <c r="O27" i="8"/>
  <c r="N27" i="8"/>
  <c r="M27" i="8" l="1"/>
  <c r="L27" i="8"/>
  <c r="K27" i="8"/>
  <c r="J27" i="8" l="1"/>
  <c r="P7" i="8"/>
  <c r="P6" i="8"/>
  <c r="P5" i="8"/>
  <c r="P4" i="8"/>
  <c r="P3" i="8"/>
  <c r="I27" i="8" l="1"/>
  <c r="H27" i="8"/>
  <c r="G27" i="8"/>
  <c r="F27" i="8"/>
  <c r="P27" i="8" l="1"/>
</calcChain>
</file>

<file path=xl/sharedStrings.xml><?xml version="1.0" encoding="utf-8"?>
<sst xmlns="http://schemas.openxmlformats.org/spreadsheetml/2006/main" count="637" uniqueCount="77">
  <si>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</si>
  <si>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</si>
  <si>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</si>
  <si>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</si>
  <si>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</si>
  <si>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</si>
  <si>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</si>
  <si>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</si>
  <si>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</si>
  <si>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</si>
  <si>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</si>
  <si>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</si>
  <si>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</si>
  <si>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</si>
  <si>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</si>
  <si>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</si>
  <si>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</si>
  <si>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</si>
  <si>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</si>
  <si>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</si>
  <si>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</si>
  <si>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</si>
  <si>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</si>
  <si>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</si>
  <si>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</si>
  <si>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</si>
  <si>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</si>
  <si>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</si>
  <si>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</si>
  <si>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</si>
  <si>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</si>
  <si>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Belišová</t>
  </si>
  <si>
    <t>Adela</t>
  </si>
  <si>
    <t>Borošová</t>
  </si>
  <si>
    <t>Eliana</t>
  </si>
  <si>
    <t>Bucková</t>
  </si>
  <si>
    <t>Tamara</t>
  </si>
  <si>
    <t>Ciglanová</t>
  </si>
  <si>
    <t>Katarína</t>
  </si>
  <si>
    <t>Dubecká</t>
  </si>
  <si>
    <t>Lenka</t>
  </si>
  <si>
    <t>Frigová</t>
  </si>
  <si>
    <t>Michaela</t>
  </si>
  <si>
    <t>Hajduková</t>
  </si>
  <si>
    <t>Hlebašková</t>
  </si>
  <si>
    <t>Laura Monika</t>
  </si>
  <si>
    <t>Hodyová</t>
  </si>
  <si>
    <t>Mária</t>
  </si>
  <si>
    <t>Hudecová</t>
  </si>
  <si>
    <t>Daniela</t>
  </si>
  <si>
    <t>Chovaníková</t>
  </si>
  <si>
    <t>Alexandra Sophia</t>
  </si>
  <si>
    <t>Kačírová</t>
  </si>
  <si>
    <t>Alexandra</t>
  </si>
  <si>
    <t>Kafková</t>
  </si>
  <si>
    <t>Amália</t>
  </si>
  <si>
    <t>Kelbelová</t>
  </si>
  <si>
    <t>Klaudia</t>
  </si>
  <si>
    <t>Kolesárová</t>
  </si>
  <si>
    <t>Krakovská</t>
  </si>
  <si>
    <t>Simona</t>
  </si>
  <si>
    <t>Ležáková</t>
  </si>
  <si>
    <t>Natália Tamara</t>
  </si>
  <si>
    <t>Majerníková</t>
  </si>
  <si>
    <t>Natália</t>
  </si>
  <si>
    <t>Mandelíková</t>
  </si>
  <si>
    <t>Nemergutová</t>
  </si>
  <si>
    <t>Pelánová</t>
  </si>
  <si>
    <t>Repková</t>
  </si>
  <si>
    <t>Antónia</t>
  </si>
  <si>
    <t>Stančíková</t>
  </si>
  <si>
    <t>Ema</t>
  </si>
  <si>
    <t>Spolu k 31. 01. 2018</t>
  </si>
  <si>
    <t>Šedivá</t>
  </si>
  <si>
    <t>ukončila činnosť</t>
  </si>
  <si>
    <t>vzdelávací preukaz</t>
  </si>
  <si>
    <t>Neplatí, platí sestra Simona Chovaníková, r.2004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</si>
</sst>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6" fillId="0" borderId="0" xfId="0" applyFont="1" applyFill="1" applyBorder="1"/>
    <xf numFmtId="0" fontId="6" fillId="2" borderId="4" xfId="0" applyFont="1" applyFill="1" applyBorder="1"/>
    <xf numFmtId="0" fontId="6" fillId="2" borderId="0" xfId="0" applyFont="1" applyFill="1" applyBorder="1"/>
    <xf numFmtId="14" fontId="0" fillId="2" borderId="0" xfId="0" applyNumberFormat="1" applyFill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6" fillId="7" borderId="4" xfId="0" applyFont="1" applyFill="1" applyBorder="1"/>
    <xf numFmtId="0" fontId="6" fillId="7" borderId="0" xfId="0" applyFont="1" applyFill="1" applyBorder="1"/>
    <xf numFmtId="14" fontId="0" fillId="7" borderId="0" xfId="0" applyNumberForma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workbookViewId="0">
      <selection activeCell="T22" sqref="T22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30" t="s">
        <v>6</v>
      </c>
      <c r="C2" s="31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31</v>
      </c>
      <c r="C3" s="9" t="s">
        <v>32</v>
      </c>
      <c r="D3" s="15">
        <f>'september 2017'!C3</f>
        <v>65</v>
      </c>
      <c r="E3" s="15">
        <f>'október 2017'!C3</f>
        <v>15</v>
      </c>
      <c r="F3" s="15">
        <f>'november 2017'!C3</f>
        <v>15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6" si="0">SUM(D3:O3)</f>
        <v>95</v>
      </c>
      <c r="Q3" s="5"/>
    </row>
    <row r="4" spans="1:17" ht="15.75" thickBot="1">
      <c r="A4" s="8"/>
      <c r="B4" s="9" t="s">
        <v>33</v>
      </c>
      <c r="C4" s="9" t="s">
        <v>34</v>
      </c>
      <c r="D4" s="15">
        <f>'september 2017'!C4</f>
        <v>0</v>
      </c>
      <c r="E4" s="15">
        <f>'október 2017'!C4</f>
        <v>15</v>
      </c>
      <c r="F4" s="15">
        <f>'november 2017'!C4</f>
        <v>15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30</v>
      </c>
      <c r="Q4" s="5"/>
    </row>
    <row r="5" spans="1:17" ht="15.75" thickBot="1">
      <c r="A5" s="11"/>
      <c r="B5" s="9" t="s">
        <v>35</v>
      </c>
      <c r="C5" s="9" t="s">
        <v>36</v>
      </c>
      <c r="D5" s="15">
        <f>'september 2017'!C5</f>
        <v>0</v>
      </c>
      <c r="E5" s="15">
        <f>'október 2017'!C5</f>
        <v>15</v>
      </c>
      <c r="F5" s="15">
        <f>'november 2017'!C5</f>
        <v>15</v>
      </c>
      <c r="G5" s="15">
        <f>'december 2017'!C5</f>
        <v>15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45</v>
      </c>
      <c r="Q5" s="5"/>
    </row>
    <row r="6" spans="1:17" ht="15.75" thickBot="1">
      <c r="A6" s="12"/>
      <c r="B6" s="22" t="s">
        <v>37</v>
      </c>
      <c r="C6" s="22" t="s">
        <v>38</v>
      </c>
      <c r="D6" s="15">
        <f>'september 2017'!C6</f>
        <v>15</v>
      </c>
      <c r="E6" s="15">
        <f>'október 2017'!C6</f>
        <v>15</v>
      </c>
      <c r="F6" s="15">
        <f>'november 2017'!C6</f>
        <v>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30</v>
      </c>
      <c r="Q6" s="5" t="s">
        <v>74</v>
      </c>
    </row>
    <row r="7" spans="1:17" ht="15.75" thickBot="1">
      <c r="A7" s="12"/>
      <c r="B7" s="9" t="s">
        <v>39</v>
      </c>
      <c r="C7" s="9" t="s">
        <v>40</v>
      </c>
      <c r="D7" s="15">
        <f>'september 2017'!C7</f>
        <v>65</v>
      </c>
      <c r="E7" s="15">
        <f>'október 2017'!C7</f>
        <v>15</v>
      </c>
      <c r="F7" s="15">
        <f>'november 2017'!C7</f>
        <v>15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95</v>
      </c>
      <c r="Q7" s="5"/>
    </row>
    <row r="8" spans="1:17" ht="15.75" thickBot="1">
      <c r="A8" s="12"/>
      <c r="B8" s="9" t="s">
        <v>41</v>
      </c>
      <c r="C8" s="9" t="s">
        <v>42</v>
      </c>
      <c r="D8" s="15">
        <f>'september 2017'!C8</f>
        <v>15</v>
      </c>
      <c r="E8" s="15">
        <f>'október 2017'!C8</f>
        <v>65</v>
      </c>
      <c r="F8" s="15">
        <f>'november 2017'!C8</f>
        <v>15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95</v>
      </c>
      <c r="Q8" s="5"/>
    </row>
    <row r="9" spans="1:17" ht="15.75" thickBot="1">
      <c r="A9" s="12"/>
      <c r="B9" s="9" t="s">
        <v>43</v>
      </c>
      <c r="C9" s="9" t="s">
        <v>42</v>
      </c>
      <c r="D9" s="15">
        <f>'september 2017'!C9</f>
        <v>15</v>
      </c>
      <c r="E9" s="15">
        <f>'október 2017'!C9</f>
        <v>15</v>
      </c>
      <c r="F9" s="15">
        <f>'november 2017'!C9</f>
        <v>15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45</v>
      </c>
      <c r="Q9" s="5"/>
    </row>
    <row r="10" spans="1:17" ht="15.75" thickBot="1">
      <c r="A10" s="12"/>
      <c r="B10" s="9" t="s">
        <v>44</v>
      </c>
      <c r="C10" s="9" t="s">
        <v>45</v>
      </c>
      <c r="D10" s="15">
        <f>'september 2017'!C10</f>
        <v>65</v>
      </c>
      <c r="E10" s="15">
        <f>'október 2017'!C10</f>
        <v>15</v>
      </c>
      <c r="F10" s="15">
        <f>'november 2017'!C10</f>
        <v>15</v>
      </c>
      <c r="G10" s="15">
        <f>'december 2017'!C10</f>
        <v>15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110</v>
      </c>
      <c r="Q10" s="5"/>
    </row>
    <row r="11" spans="1:17" ht="15.75" thickBot="1">
      <c r="A11" s="12"/>
      <c r="B11" s="9" t="s">
        <v>46</v>
      </c>
      <c r="C11" s="9" t="s">
        <v>47</v>
      </c>
      <c r="D11" s="15">
        <f>'september 2017'!C11</f>
        <v>15</v>
      </c>
      <c r="E11" s="15">
        <f>'október 2017'!C11</f>
        <v>50</v>
      </c>
      <c r="F11" s="15">
        <f>'november 2017'!C11</f>
        <v>15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80</v>
      </c>
      <c r="Q11" s="5"/>
    </row>
    <row r="12" spans="1:17" ht="15.75" thickBot="1">
      <c r="A12" s="5"/>
      <c r="B12" s="9" t="s">
        <v>48</v>
      </c>
      <c r="C12" s="9" t="s">
        <v>49</v>
      </c>
      <c r="D12" s="15">
        <f>'september 2017'!C12</f>
        <v>50</v>
      </c>
      <c r="E12" s="15">
        <f>'október 2017'!C12</f>
        <v>15</v>
      </c>
      <c r="F12" s="15">
        <f>'november 2017'!C12</f>
        <v>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65</v>
      </c>
      <c r="Q12" s="5"/>
    </row>
    <row r="13" spans="1:17" ht="15.75" thickBot="1">
      <c r="A13" s="5"/>
      <c r="B13" s="27" t="s">
        <v>50</v>
      </c>
      <c r="C13" s="27" t="s">
        <v>51</v>
      </c>
      <c r="D13" s="15">
        <f>'september 2017'!C13</f>
        <v>0</v>
      </c>
      <c r="E13" s="15">
        <f>'október 2017'!C13</f>
        <v>0</v>
      </c>
      <c r="F13" s="15">
        <f>'november 2017'!C13</f>
        <v>50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50</v>
      </c>
      <c r="Q13" s="5" t="s">
        <v>76</v>
      </c>
    </row>
    <row r="14" spans="1:17" ht="15.75" thickBot="1">
      <c r="A14" s="5"/>
      <c r="B14" s="9" t="s">
        <v>52</v>
      </c>
      <c r="C14" s="9" t="s">
        <v>53</v>
      </c>
      <c r="D14" s="15">
        <f>'september 2017'!C14</f>
        <v>15</v>
      </c>
      <c r="E14" s="15">
        <f>'október 2017'!C14</f>
        <v>15</v>
      </c>
      <c r="F14" s="15">
        <f>'november 2017'!C14</f>
        <v>15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45</v>
      </c>
      <c r="Q14" s="5"/>
    </row>
    <row r="15" spans="1:17" ht="15.75" thickBot="1">
      <c r="A15" s="12"/>
      <c r="B15" s="22" t="s">
        <v>54</v>
      </c>
      <c r="C15" s="22" t="s">
        <v>55</v>
      </c>
      <c r="D15" s="15">
        <f>'september 2017'!C15</f>
        <v>0</v>
      </c>
      <c r="E15" s="15">
        <f>'október 2017'!C15</f>
        <v>0</v>
      </c>
      <c r="F15" s="15">
        <f>'november 2017'!C15</f>
        <v>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0</v>
      </c>
      <c r="Q15" s="5" t="s">
        <v>74</v>
      </c>
    </row>
    <row r="16" spans="1:17" ht="15.75" thickBot="1">
      <c r="A16" s="5"/>
      <c r="B16" s="22" t="s">
        <v>56</v>
      </c>
      <c r="C16" s="22" t="s">
        <v>57</v>
      </c>
      <c r="D16" s="15">
        <f>'september 2017'!C16</f>
        <v>0</v>
      </c>
      <c r="E16" s="15">
        <f>'október 2017'!C16</f>
        <v>0</v>
      </c>
      <c r="F16" s="15">
        <f>'november 2017'!C16</f>
        <v>0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0</v>
      </c>
      <c r="Q16" s="5" t="s">
        <v>74</v>
      </c>
    </row>
    <row r="17" spans="1:17" ht="15.75" thickBot="1">
      <c r="A17" s="5"/>
      <c r="B17" s="9" t="s">
        <v>58</v>
      </c>
      <c r="C17" s="9" t="s">
        <v>38</v>
      </c>
      <c r="D17" s="15">
        <f>'september 2017'!C17</f>
        <v>15</v>
      </c>
      <c r="E17" s="15">
        <f>'október 2017'!C17</f>
        <v>15</v>
      </c>
      <c r="F17" s="15">
        <f>'november 2017'!C17</f>
        <v>15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45</v>
      </c>
      <c r="Q17" s="5"/>
    </row>
    <row r="18" spans="1:17" ht="15.75" thickBot="1">
      <c r="A18" s="5"/>
      <c r="B18" s="9" t="s">
        <v>59</v>
      </c>
      <c r="C18" s="9" t="s">
        <v>60</v>
      </c>
      <c r="D18" s="15">
        <f>'september 2017'!C18</f>
        <v>15</v>
      </c>
      <c r="E18" s="15">
        <f>'október 2017'!C18</f>
        <v>15</v>
      </c>
      <c r="F18" s="15">
        <f>'november 2017'!C18</f>
        <v>65</v>
      </c>
      <c r="G18" s="15">
        <f>'december 2017'!C18</f>
        <v>15</v>
      </c>
      <c r="H18" s="15">
        <f>'január 2018'!C18</f>
        <v>15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125</v>
      </c>
      <c r="Q18" s="5"/>
    </row>
    <row r="19" spans="1:17" ht="15.75" thickBot="1">
      <c r="A19" s="5"/>
      <c r="B19" s="22" t="s">
        <v>61</v>
      </c>
      <c r="C19" s="22" t="s">
        <v>62</v>
      </c>
      <c r="D19" s="15">
        <f>'september 2017'!C19</f>
        <v>15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15</v>
      </c>
      <c r="Q19" s="5" t="s">
        <v>74</v>
      </c>
    </row>
    <row r="20" spans="1:17" ht="15.75" thickBot="1">
      <c r="A20" s="5"/>
      <c r="B20" s="9" t="s">
        <v>63</v>
      </c>
      <c r="C20" s="9" t="s">
        <v>64</v>
      </c>
      <c r="D20" s="15">
        <f>'september 2017'!C20</f>
        <v>65</v>
      </c>
      <c r="E20" s="15">
        <f>'október 2017'!C20</f>
        <v>15</v>
      </c>
      <c r="F20" s="15">
        <f>'november 2017'!C20</f>
        <v>15</v>
      </c>
      <c r="G20" s="15">
        <f>'december 2017'!C20</f>
        <v>15</v>
      </c>
      <c r="H20" s="15">
        <f>'január 2018'!C20</f>
        <v>15</v>
      </c>
      <c r="I20" s="15">
        <f>'február 2018'!C20</f>
        <v>15</v>
      </c>
      <c r="J20" s="15">
        <f>'marec 2018'!C20</f>
        <v>15</v>
      </c>
      <c r="K20" s="15">
        <f>'apríl 2018'!C20</f>
        <v>15</v>
      </c>
      <c r="L20" s="15">
        <f>'máj 2018'!C20</f>
        <v>15</v>
      </c>
      <c r="M20" s="16">
        <f>'jún 2018'!C20</f>
        <v>15</v>
      </c>
      <c r="N20" s="17">
        <f>'júl 2018'!C20</f>
        <v>0</v>
      </c>
      <c r="O20" s="17">
        <f>'august 2018'!C20</f>
        <v>0</v>
      </c>
      <c r="P20" s="10">
        <f t="shared" si="0"/>
        <v>200</v>
      </c>
      <c r="Q20" s="5"/>
    </row>
    <row r="21" spans="1:17" ht="15.75" thickBot="1">
      <c r="A21" s="5"/>
      <c r="B21" s="9" t="s">
        <v>65</v>
      </c>
      <c r="C21" s="9" t="s">
        <v>36</v>
      </c>
      <c r="D21" s="15">
        <f>'september 2017'!C21</f>
        <v>0</v>
      </c>
      <c r="E21" s="15">
        <f>'október 2017'!C21</f>
        <v>65</v>
      </c>
      <c r="F21" s="15">
        <f>'november 2017'!C21</f>
        <v>15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80</v>
      </c>
      <c r="Q21" s="5"/>
    </row>
    <row r="22" spans="1:17" ht="15.75" thickBot="1">
      <c r="A22" s="5"/>
      <c r="B22" s="9" t="s">
        <v>66</v>
      </c>
      <c r="C22" s="9" t="s">
        <v>60</v>
      </c>
      <c r="D22" s="15">
        <f>'september 2017'!C22</f>
        <v>65</v>
      </c>
      <c r="E22" s="15">
        <f>'október 2017'!C22</f>
        <v>15</v>
      </c>
      <c r="F22" s="15">
        <f>'november 2017'!C22</f>
        <v>15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95</v>
      </c>
      <c r="Q22" s="5"/>
    </row>
    <row r="23" spans="1:17" ht="15.75" thickBot="1">
      <c r="A23" s="5"/>
      <c r="B23" s="9" t="s">
        <v>67</v>
      </c>
      <c r="C23" s="9" t="s">
        <v>53</v>
      </c>
      <c r="D23" s="15">
        <f>'september 2017'!C23</f>
        <v>65</v>
      </c>
      <c r="E23" s="15">
        <f>'október 2017'!C23</f>
        <v>15</v>
      </c>
      <c r="F23" s="15">
        <f>'november 2017'!C23</f>
        <v>15</v>
      </c>
      <c r="G23" s="15">
        <f>'december 2017'!C23</f>
        <v>15</v>
      </c>
      <c r="H23" s="15">
        <f>'január 2018'!C23</f>
        <v>15</v>
      </c>
      <c r="I23" s="15">
        <f>'február 2018'!C23</f>
        <v>15</v>
      </c>
      <c r="J23" s="15">
        <f>'marec 2018'!C23</f>
        <v>15</v>
      </c>
      <c r="K23" s="15">
        <f>'apríl 2018'!C23</f>
        <v>15</v>
      </c>
      <c r="L23" s="15">
        <f>'máj 2018'!C23</f>
        <v>15</v>
      </c>
      <c r="M23" s="16">
        <f>'jún 2018'!C23</f>
        <v>15</v>
      </c>
      <c r="N23" s="17">
        <f>'júl 2018'!C23</f>
        <v>0</v>
      </c>
      <c r="O23" s="17">
        <f>'august 2018'!C23</f>
        <v>0</v>
      </c>
      <c r="P23" s="10">
        <f>SUM(D23:O23)</f>
        <v>200</v>
      </c>
      <c r="Q23" s="5"/>
    </row>
    <row r="24" spans="1:17" ht="15.75" thickBot="1">
      <c r="A24" s="5"/>
      <c r="B24" s="9" t="s">
        <v>68</v>
      </c>
      <c r="C24" s="9" t="s">
        <v>69</v>
      </c>
      <c r="D24" s="15">
        <f>'september 2017'!C24</f>
        <v>65</v>
      </c>
      <c r="E24" s="15">
        <f>'október 2017'!C24</f>
        <v>15</v>
      </c>
      <c r="F24" s="15">
        <f>'november 2017'!C24</f>
        <v>15</v>
      </c>
      <c r="G24" s="15">
        <f>'december 2017'!C24</f>
        <v>0</v>
      </c>
      <c r="H24" s="15">
        <f>'január 2018'!C24</f>
        <v>0</v>
      </c>
      <c r="I24" s="15">
        <f>'február 2018'!C24</f>
        <v>0</v>
      </c>
      <c r="J24" s="15">
        <f>'marec 2018'!C24</f>
        <v>0</v>
      </c>
      <c r="K24" s="15">
        <f>'apríl 2018'!C24</f>
        <v>0</v>
      </c>
      <c r="L24" s="15">
        <f>'máj 2018'!C24</f>
        <v>0</v>
      </c>
      <c r="M24" s="16">
        <f>'jún 2018'!C24</f>
        <v>0</v>
      </c>
      <c r="N24" s="17">
        <f>'júl 2018'!C24</f>
        <v>0</v>
      </c>
      <c r="O24" s="17">
        <f>'august 2018'!C24</f>
        <v>0</v>
      </c>
      <c r="P24" s="10">
        <f t="shared" si="0"/>
        <v>95</v>
      </c>
      <c r="Q24" s="5"/>
    </row>
    <row r="25" spans="1:17" ht="15.75" thickBot="1">
      <c r="A25" s="5"/>
      <c r="B25" s="9" t="s">
        <v>70</v>
      </c>
      <c r="C25" s="9" t="s">
        <v>71</v>
      </c>
      <c r="D25" s="15">
        <f>'september 2017'!C25</f>
        <v>0</v>
      </c>
      <c r="E25" s="15">
        <f>'október 2017'!C25</f>
        <v>65</v>
      </c>
      <c r="F25" s="15">
        <f>'november 2017'!C25</f>
        <v>15</v>
      </c>
      <c r="G25" s="15">
        <f>'december 2017'!C25</f>
        <v>0</v>
      </c>
      <c r="H25" s="15">
        <f>'január 2018'!C25</f>
        <v>0</v>
      </c>
      <c r="I25" s="15">
        <f>'február 2018'!C25</f>
        <v>0</v>
      </c>
      <c r="J25" s="15">
        <f>'marec 2018'!C25</f>
        <v>0</v>
      </c>
      <c r="K25" s="15">
        <f>'apríl 2018'!C25</f>
        <v>0</v>
      </c>
      <c r="L25" s="15">
        <f>'máj 2018'!C25</f>
        <v>0</v>
      </c>
      <c r="M25" s="16">
        <f>'jún 2018'!C25</f>
        <v>0</v>
      </c>
      <c r="N25" s="17">
        <f>'júl 2018'!C25</f>
        <v>0</v>
      </c>
      <c r="O25" s="17">
        <f>'august 2018'!C25</f>
        <v>0</v>
      </c>
      <c r="P25" s="10">
        <f t="shared" si="0"/>
        <v>80</v>
      </c>
      <c r="Q25" s="5"/>
    </row>
    <row r="26" spans="1:17" ht="15.75" thickBot="1">
      <c r="A26" s="5"/>
      <c r="B26" s="9" t="s">
        <v>73</v>
      </c>
      <c r="C26" s="9" t="s">
        <v>38</v>
      </c>
      <c r="D26" s="15">
        <f>'september 2017'!C26</f>
        <v>0</v>
      </c>
      <c r="E26" s="15">
        <f>'október 2017'!C26</f>
        <v>15</v>
      </c>
      <c r="F26" s="15">
        <f>'november 2017'!C26</f>
        <v>15</v>
      </c>
      <c r="G26" s="15">
        <f>'december 2017'!C26</f>
        <v>0</v>
      </c>
      <c r="H26" s="15">
        <f>'január 2018'!C26</f>
        <v>0</v>
      </c>
      <c r="I26" s="15">
        <f>'február 2018'!C26</f>
        <v>0</v>
      </c>
      <c r="J26" s="15">
        <f>'marec 2018'!C26</f>
        <v>0</v>
      </c>
      <c r="K26" s="15">
        <f>'apríl 2018'!C26</f>
        <v>0</v>
      </c>
      <c r="L26" s="15">
        <f>'máj 2018'!C26</f>
        <v>0</v>
      </c>
      <c r="M26" s="16">
        <f>'jún 2018'!C26</f>
        <v>0</v>
      </c>
      <c r="N26" s="17">
        <f>'júl 2018'!C26</f>
        <v>0</v>
      </c>
      <c r="O26" s="17">
        <f>'august 2018'!C26</f>
        <v>0</v>
      </c>
      <c r="P26" s="10">
        <f t="shared" si="0"/>
        <v>30</v>
      </c>
      <c r="Q26" s="5"/>
    </row>
    <row r="27" spans="1:17" ht="15.75" thickBot="1">
      <c r="A27" s="5"/>
      <c r="B27" s="32" t="s">
        <v>13</v>
      </c>
      <c r="C27" s="33"/>
      <c r="D27" s="14">
        <f>SUM(D3:D26)</f>
        <v>625</v>
      </c>
      <c r="E27" s="14">
        <f>SUM(E3:E26)</f>
        <v>485</v>
      </c>
      <c r="F27" s="14">
        <f t="shared" ref="F27:P27" si="1">SUM(F3:F26)</f>
        <v>370</v>
      </c>
      <c r="G27" s="14">
        <f t="shared" si="1"/>
        <v>75</v>
      </c>
      <c r="H27" s="14">
        <f t="shared" si="1"/>
        <v>45</v>
      </c>
      <c r="I27" s="14">
        <f t="shared" si="1"/>
        <v>30</v>
      </c>
      <c r="J27" s="14">
        <f t="shared" si="1"/>
        <v>30</v>
      </c>
      <c r="K27" s="14">
        <f t="shared" si="1"/>
        <v>30</v>
      </c>
      <c r="L27" s="14">
        <f t="shared" si="1"/>
        <v>30</v>
      </c>
      <c r="M27" s="14">
        <f t="shared" si="1"/>
        <v>30</v>
      </c>
      <c r="N27" s="14">
        <f t="shared" si="1"/>
        <v>0</v>
      </c>
      <c r="O27" s="14">
        <f t="shared" si="1"/>
        <v>0</v>
      </c>
      <c r="P27" s="13">
        <f t="shared" si="1"/>
        <v>1750</v>
      </c>
      <c r="Q27" s="5"/>
    </row>
    <row r="28" spans="1:17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</sheetData>
  <mergeCells count="2">
    <mergeCell ref="B2:C2"/>
    <mergeCell ref="B27:C27"/>
  </mergeCells>
  <conditionalFormatting sqref="D3:O26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J5" sqref="J5"/>
    </sheetView>
  </sheetViews>
  <sheetFormatPr defaultRowHeight="15"/>
  <cols>
    <col min="2" max="2" width="14.42578125" customWidth="1"/>
    <col min="4" max="4" width="18.5703125" customWidth="1"/>
    <col min="5" max="5" width="15.7109375" customWidth="1"/>
    <col min="6" max="6" width="15.140625" customWidth="1"/>
    <col min="7" max="7" width="16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/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B24" s="20"/>
      <c r="C24" s="1"/>
      <c r="D24" s="18" t="s">
        <v>68</v>
      </c>
      <c r="E24" s="18" t="s">
        <v>69</v>
      </c>
      <c r="F24" s="19">
        <v>38771</v>
      </c>
    </row>
    <row r="25" spans="1:6">
      <c r="A25" s="4">
        <v>23</v>
      </c>
      <c r="B25" s="20"/>
      <c r="C25" s="1"/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27</v>
      </c>
      <c r="B27" s="34"/>
      <c r="C27" s="3">
        <f>SUM(C3:C26)</f>
        <v>30</v>
      </c>
    </row>
  </sheetData>
  <mergeCells count="1">
    <mergeCell ref="A27:B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2" workbookViewId="0">
      <selection activeCell="I6" sqref="I6"/>
    </sheetView>
  </sheetViews>
  <sheetFormatPr defaultRowHeight="15"/>
  <cols>
    <col min="2" max="2" width="14.28515625" customWidth="1"/>
    <col min="4" max="4" width="20.5703125" customWidth="1"/>
    <col min="5" max="5" width="15.140625" customWidth="1"/>
    <col min="6" max="6" width="15.85546875" customWidth="1"/>
    <col min="7" max="7" width="16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/>
      <c r="C18" s="1"/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B24" s="20"/>
      <c r="C24" s="1"/>
      <c r="D24" s="18" t="s">
        <v>68</v>
      </c>
      <c r="E24" s="18" t="s">
        <v>69</v>
      </c>
      <c r="F24" s="19">
        <v>38771</v>
      </c>
    </row>
    <row r="25" spans="1:6">
      <c r="A25" s="4">
        <v>23</v>
      </c>
      <c r="B25" s="20"/>
      <c r="C25" s="1"/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28</v>
      </c>
      <c r="B27" s="34"/>
      <c r="C27" s="3">
        <f>SUM(C3:C26)</f>
        <v>30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4" t="s">
        <v>29</v>
      </c>
      <c r="B24" s="34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34" t="s">
        <v>30</v>
      </c>
      <c r="B24" s="34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H2" sqref="H2:L5"/>
    </sheetView>
  </sheetViews>
  <sheetFormatPr defaultRowHeight="15"/>
  <cols>
    <col min="2" max="2" width="15" customWidth="1"/>
    <col min="4" max="4" width="19" customWidth="1"/>
    <col min="5" max="5" width="15.140625" customWidth="1"/>
    <col min="6" max="6" width="13.140625" customWidth="1"/>
    <col min="7" max="7" width="17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42983</v>
      </c>
      <c r="C3" s="1">
        <v>65</v>
      </c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>
        <v>42979</v>
      </c>
      <c r="C4" s="26">
        <v>0</v>
      </c>
      <c r="D4" s="18" t="s">
        <v>33</v>
      </c>
      <c r="E4" s="18" t="s">
        <v>34</v>
      </c>
      <c r="F4" s="19">
        <v>38805</v>
      </c>
      <c r="G4" s="25" t="s">
        <v>75</v>
      </c>
    </row>
    <row r="5" spans="1:7">
      <c r="A5" s="4">
        <v>3</v>
      </c>
      <c r="B5" s="20">
        <v>42979</v>
      </c>
      <c r="C5" s="26">
        <v>0</v>
      </c>
      <c r="D5" s="18" t="s">
        <v>35</v>
      </c>
      <c r="E5" s="18" t="s">
        <v>36</v>
      </c>
      <c r="F5" s="19">
        <v>39391</v>
      </c>
      <c r="G5" s="25" t="s">
        <v>75</v>
      </c>
    </row>
    <row r="6" spans="1:7">
      <c r="A6" s="4">
        <v>4</v>
      </c>
      <c r="B6" s="20">
        <v>42983</v>
      </c>
      <c r="C6" s="1">
        <v>15</v>
      </c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>
        <v>42987</v>
      </c>
      <c r="C7" s="1">
        <v>65</v>
      </c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>
        <v>42991</v>
      </c>
      <c r="C8" s="1">
        <v>15</v>
      </c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>
        <v>42997</v>
      </c>
      <c r="C9" s="1">
        <v>15</v>
      </c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>
        <v>42997</v>
      </c>
      <c r="C10" s="1">
        <v>65</v>
      </c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>
        <v>42990</v>
      </c>
      <c r="C11" s="1">
        <v>15</v>
      </c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>
        <v>42996</v>
      </c>
      <c r="C12" s="1">
        <v>50</v>
      </c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>
        <v>42979</v>
      </c>
      <c r="C13" s="26">
        <v>0</v>
      </c>
      <c r="D13" s="28" t="s">
        <v>50</v>
      </c>
      <c r="E13" s="28" t="s">
        <v>51</v>
      </c>
      <c r="F13" s="29">
        <v>38893</v>
      </c>
      <c r="G13" s="25" t="s">
        <v>75</v>
      </c>
    </row>
    <row r="14" spans="1:7">
      <c r="A14" s="4">
        <v>12</v>
      </c>
      <c r="B14" s="20">
        <v>42992</v>
      </c>
      <c r="C14" s="1">
        <v>15</v>
      </c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7">
      <c r="A17" s="4">
        <v>15</v>
      </c>
      <c r="B17" s="20">
        <v>43025</v>
      </c>
      <c r="C17" s="1">
        <v>15</v>
      </c>
      <c r="D17" s="18" t="s">
        <v>58</v>
      </c>
      <c r="E17" s="18" t="s">
        <v>38</v>
      </c>
      <c r="F17" s="19">
        <v>39030</v>
      </c>
    </row>
    <row r="18" spans="1:7">
      <c r="A18" s="4">
        <v>16</v>
      </c>
      <c r="B18" s="20">
        <v>42992</v>
      </c>
      <c r="C18" s="1">
        <v>15</v>
      </c>
      <c r="D18" s="18" t="s">
        <v>59</v>
      </c>
      <c r="E18" s="18" t="s">
        <v>60</v>
      </c>
      <c r="F18" s="19">
        <v>39070</v>
      </c>
    </row>
    <row r="19" spans="1:7">
      <c r="A19" s="4">
        <v>17</v>
      </c>
      <c r="B19" s="20">
        <v>43003</v>
      </c>
      <c r="C19" s="1">
        <v>15</v>
      </c>
      <c r="D19" s="23" t="s">
        <v>61</v>
      </c>
      <c r="E19" s="23" t="s">
        <v>62</v>
      </c>
      <c r="F19" s="24">
        <v>38860</v>
      </c>
    </row>
    <row r="20" spans="1:7">
      <c r="A20" s="4">
        <v>18</v>
      </c>
      <c r="B20" s="20">
        <v>42989</v>
      </c>
      <c r="C20" s="1">
        <v>65</v>
      </c>
      <c r="D20" s="18" t="s">
        <v>63</v>
      </c>
      <c r="E20" s="18" t="s">
        <v>64</v>
      </c>
      <c r="F20" s="19">
        <v>38910</v>
      </c>
    </row>
    <row r="21" spans="1:7">
      <c r="A21" s="4">
        <v>19</v>
      </c>
      <c r="B21" s="20">
        <v>42979</v>
      </c>
      <c r="C21" s="26">
        <v>0</v>
      </c>
      <c r="D21" s="18" t="s">
        <v>65</v>
      </c>
      <c r="E21" s="18" t="s">
        <v>36</v>
      </c>
      <c r="F21" s="19">
        <v>39325</v>
      </c>
      <c r="G21" s="25" t="s">
        <v>75</v>
      </c>
    </row>
    <row r="22" spans="1:7">
      <c r="A22" s="4">
        <v>20</v>
      </c>
      <c r="B22" s="20">
        <v>42983</v>
      </c>
      <c r="C22" s="1">
        <v>65</v>
      </c>
      <c r="D22" s="18" t="s">
        <v>66</v>
      </c>
      <c r="E22" s="18" t="s">
        <v>60</v>
      </c>
      <c r="F22" s="19">
        <v>39014</v>
      </c>
    </row>
    <row r="23" spans="1:7">
      <c r="A23" s="4">
        <v>21</v>
      </c>
      <c r="B23" s="20">
        <v>42990</v>
      </c>
      <c r="C23" s="1">
        <v>65</v>
      </c>
      <c r="D23" s="18" t="s">
        <v>67</v>
      </c>
      <c r="E23" s="18" t="s">
        <v>53</v>
      </c>
      <c r="F23" s="19">
        <v>39054</v>
      </c>
    </row>
    <row r="24" spans="1:7">
      <c r="A24" s="4">
        <v>22</v>
      </c>
      <c r="B24" s="20">
        <v>43003</v>
      </c>
      <c r="C24" s="1">
        <v>65</v>
      </c>
      <c r="D24" s="18" t="s">
        <v>68</v>
      </c>
      <c r="E24" s="18" t="s">
        <v>69</v>
      </c>
      <c r="F24" s="19">
        <v>38771</v>
      </c>
    </row>
    <row r="25" spans="1:7">
      <c r="A25" s="4">
        <v>23</v>
      </c>
      <c r="D25" s="18" t="s">
        <v>70</v>
      </c>
      <c r="E25" s="18" t="s">
        <v>71</v>
      </c>
      <c r="F25" s="19">
        <v>38989</v>
      </c>
    </row>
    <row r="26" spans="1:7">
      <c r="A26" s="4">
        <v>24</v>
      </c>
      <c r="B26" s="20">
        <v>42979</v>
      </c>
      <c r="C26" s="26">
        <v>0</v>
      </c>
      <c r="D26" s="21" t="s">
        <v>73</v>
      </c>
      <c r="E26" s="21" t="s">
        <v>38</v>
      </c>
      <c r="F26" s="19">
        <v>39399</v>
      </c>
      <c r="G26" s="25" t="s">
        <v>75</v>
      </c>
    </row>
    <row r="27" spans="1:7">
      <c r="A27" s="34" t="s">
        <v>20</v>
      </c>
      <c r="B27" s="34"/>
      <c r="C27" s="3">
        <f>SUM(C3:C26)</f>
        <v>625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G7" sqref="G7:K24"/>
    </sheetView>
  </sheetViews>
  <sheetFormatPr defaultRowHeight="15"/>
  <cols>
    <col min="2" max="2" width="17.140625" customWidth="1"/>
    <col min="4" max="4" width="19.28515625" customWidth="1"/>
    <col min="5" max="5" width="13.7109375" customWidth="1"/>
    <col min="6" max="6" width="14.140625" customWidth="1"/>
    <col min="7" max="7" width="17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43020</v>
      </c>
      <c r="C3" s="1">
        <v>15</v>
      </c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>
        <v>43033</v>
      </c>
      <c r="C4" s="1">
        <v>15</v>
      </c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>
        <v>42985</v>
      </c>
      <c r="C5" s="1">
        <v>15</v>
      </c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>
        <v>43017</v>
      </c>
      <c r="C6" s="1">
        <v>15</v>
      </c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>
        <v>43010</v>
      </c>
      <c r="C7" s="1">
        <v>15</v>
      </c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>
        <v>43031</v>
      </c>
      <c r="C8" s="1">
        <v>65</v>
      </c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>
        <v>43019</v>
      </c>
      <c r="C9" s="1">
        <v>15</v>
      </c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>
        <v>42997</v>
      </c>
      <c r="C10" s="1">
        <v>15</v>
      </c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>
        <v>43011</v>
      </c>
      <c r="C11" s="1">
        <v>50</v>
      </c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>
        <v>43024</v>
      </c>
      <c r="C12" s="1">
        <v>15</v>
      </c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>
        <v>43020</v>
      </c>
      <c r="C14" s="1">
        <v>15</v>
      </c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>
        <v>43028</v>
      </c>
      <c r="C17" s="1">
        <v>15</v>
      </c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>
        <v>42992</v>
      </c>
      <c r="C18" s="1">
        <v>15</v>
      </c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>
        <v>43028</v>
      </c>
      <c r="C21" s="1">
        <v>65</v>
      </c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B22" s="20">
        <v>43013</v>
      </c>
      <c r="C22" s="1">
        <v>15</v>
      </c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B24" s="20">
        <v>43018</v>
      </c>
      <c r="C24" s="1">
        <v>15</v>
      </c>
      <c r="D24" s="18" t="s">
        <v>68</v>
      </c>
      <c r="E24" s="18" t="s">
        <v>69</v>
      </c>
      <c r="F24" s="19">
        <v>38771</v>
      </c>
    </row>
    <row r="25" spans="1:6">
      <c r="A25" s="4">
        <v>23</v>
      </c>
      <c r="B25" s="20">
        <v>43027</v>
      </c>
      <c r="C25" s="1">
        <v>65</v>
      </c>
      <c r="D25" s="18" t="s">
        <v>70</v>
      </c>
      <c r="E25" s="18" t="s">
        <v>71</v>
      </c>
      <c r="F25" s="19">
        <v>38989</v>
      </c>
    </row>
    <row r="26" spans="1:6">
      <c r="A26" s="4">
        <v>24</v>
      </c>
      <c r="B26" s="20">
        <v>43034</v>
      </c>
      <c r="C26" s="1">
        <v>15</v>
      </c>
      <c r="D26" s="18" t="s">
        <v>73</v>
      </c>
      <c r="E26" s="18" t="s">
        <v>38</v>
      </c>
      <c r="F26" s="19">
        <v>39399</v>
      </c>
    </row>
    <row r="27" spans="1:6">
      <c r="A27" s="34" t="s">
        <v>21</v>
      </c>
      <c r="B27" s="34"/>
      <c r="C27" s="3">
        <f>SUM(C3:C26)</f>
        <v>485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G15" sqref="G15:K20"/>
    </sheetView>
  </sheetViews>
  <sheetFormatPr defaultRowHeight="15"/>
  <cols>
    <col min="2" max="2" width="14.140625" customWidth="1"/>
    <col min="4" max="4" width="19.140625" customWidth="1"/>
    <col min="5" max="5" width="15.42578125" customWidth="1"/>
    <col min="6" max="6" width="14.5703125" customWidth="1"/>
    <col min="7" max="7" width="16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43053</v>
      </c>
      <c r="C3" s="1">
        <v>15</v>
      </c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>
        <v>43063</v>
      </c>
      <c r="C4" s="1">
        <v>15</v>
      </c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>
        <v>43021</v>
      </c>
      <c r="C5" s="1">
        <v>15</v>
      </c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>
        <v>43057</v>
      </c>
      <c r="C7" s="1">
        <v>15</v>
      </c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>
        <v>43052</v>
      </c>
      <c r="C8" s="1">
        <v>15</v>
      </c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>
        <v>43059</v>
      </c>
      <c r="C9" s="1">
        <v>15</v>
      </c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>
        <v>42997</v>
      </c>
      <c r="C10" s="1">
        <v>15</v>
      </c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>
        <v>43055</v>
      </c>
      <c r="C11" s="1">
        <v>15</v>
      </c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>
        <v>43048</v>
      </c>
      <c r="C13" s="1">
        <v>50</v>
      </c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>
        <v>43052</v>
      </c>
      <c r="C14" s="1">
        <v>15</v>
      </c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8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>
        <v>43059</v>
      </c>
      <c r="C17" s="1">
        <v>15</v>
      </c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>
        <v>42992</v>
      </c>
      <c r="C18" s="1">
        <v>65</v>
      </c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>
        <v>43060</v>
      </c>
      <c r="C21" s="1">
        <v>15</v>
      </c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B22" s="20">
        <v>43041</v>
      </c>
      <c r="C22" s="1">
        <v>15</v>
      </c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B24" s="20">
        <v>43049</v>
      </c>
      <c r="C24" s="1">
        <v>15</v>
      </c>
      <c r="D24" s="21" t="s">
        <v>68</v>
      </c>
      <c r="E24" s="21" t="s">
        <v>69</v>
      </c>
      <c r="F24" s="19">
        <v>38771</v>
      </c>
    </row>
    <row r="25" spans="1:6">
      <c r="A25" s="4">
        <v>23</v>
      </c>
      <c r="B25" s="20">
        <v>43055</v>
      </c>
      <c r="C25" s="1">
        <v>15</v>
      </c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B26" s="20">
        <v>43062</v>
      </c>
      <c r="C26" s="1">
        <v>15</v>
      </c>
      <c r="D26" s="21" t="s">
        <v>73</v>
      </c>
      <c r="E26" s="21" t="s">
        <v>38</v>
      </c>
      <c r="F26" s="19">
        <v>39399</v>
      </c>
    </row>
    <row r="27" spans="1:6">
      <c r="A27" s="34" t="s">
        <v>22</v>
      </c>
      <c r="B27" s="34"/>
      <c r="C27" s="3">
        <f>SUM(C3:C26)</f>
        <v>370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D24" sqref="D24"/>
    </sheetView>
  </sheetViews>
  <sheetFormatPr defaultRowHeight="15"/>
  <cols>
    <col min="2" max="2" width="15" customWidth="1"/>
    <col min="4" max="4" width="20.5703125" customWidth="1"/>
    <col min="5" max="5" width="15.28515625" customWidth="1"/>
    <col min="6" max="6" width="14.5703125" customWidth="1"/>
    <col min="7" max="7" width="16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>
        <v>43048</v>
      </c>
      <c r="C5" s="1">
        <v>15</v>
      </c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>
        <v>42997</v>
      </c>
      <c r="C10" s="1">
        <v>15</v>
      </c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>
        <v>42992</v>
      </c>
      <c r="C18" s="1">
        <v>15</v>
      </c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B22" s="20"/>
      <c r="C22" s="1"/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D24" s="18" t="s">
        <v>68</v>
      </c>
      <c r="E24" s="18" t="s">
        <v>49</v>
      </c>
      <c r="F24" s="19">
        <v>38771</v>
      </c>
    </row>
    <row r="25" spans="1:6">
      <c r="A25" s="4">
        <v>23</v>
      </c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23</v>
      </c>
      <c r="B27" s="34"/>
      <c r="C27" s="3">
        <f>SUM(C3:C26)</f>
        <v>75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H10" sqref="H10"/>
    </sheetView>
  </sheetViews>
  <sheetFormatPr defaultRowHeight="15"/>
  <cols>
    <col min="2" max="2" width="14.85546875" customWidth="1"/>
    <col min="4" max="4" width="19.5703125" customWidth="1"/>
    <col min="5" max="5" width="14.7109375" customWidth="1"/>
    <col min="6" max="6" width="13.85546875" customWidth="1"/>
    <col min="7" max="7" width="18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>
        <v>42992</v>
      </c>
      <c r="C18" s="1">
        <v>15</v>
      </c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B22" s="20"/>
      <c r="C22" s="1"/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D24" s="21" t="s">
        <v>68</v>
      </c>
      <c r="E24" s="21" t="s">
        <v>49</v>
      </c>
      <c r="F24" s="19">
        <v>38771</v>
      </c>
    </row>
    <row r="25" spans="1:6">
      <c r="A25" s="4">
        <v>23</v>
      </c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72</v>
      </c>
      <c r="B27" s="34"/>
      <c r="C27" s="3">
        <f>SUM(C3:C26)</f>
        <v>45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H11" sqref="H11"/>
    </sheetView>
  </sheetViews>
  <sheetFormatPr defaultRowHeight="15"/>
  <cols>
    <col min="2" max="2" width="14.28515625" customWidth="1"/>
    <col min="4" max="4" width="19.140625" customWidth="1"/>
    <col min="5" max="5" width="16.140625" customWidth="1"/>
    <col min="6" max="6" width="14.85546875" customWidth="1"/>
    <col min="7" max="7" width="21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/>
      <c r="C18" s="1"/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D24" s="18" t="s">
        <v>68</v>
      </c>
      <c r="E24" s="18" t="s">
        <v>69</v>
      </c>
      <c r="F24" s="19">
        <v>38771</v>
      </c>
    </row>
    <row r="25" spans="1:6">
      <c r="A25" s="4">
        <v>23</v>
      </c>
      <c r="D25" s="18" t="s">
        <v>70</v>
      </c>
      <c r="E25" s="18" t="s">
        <v>71</v>
      </c>
      <c r="F25" s="19">
        <v>38989</v>
      </c>
    </row>
    <row r="26" spans="1:6">
      <c r="A26" s="4">
        <v>24</v>
      </c>
      <c r="B26" s="20"/>
      <c r="C26" s="4"/>
      <c r="D26" s="18" t="s">
        <v>73</v>
      </c>
      <c r="E26" s="18" t="s">
        <v>38</v>
      </c>
      <c r="F26" s="19">
        <v>39399</v>
      </c>
    </row>
    <row r="27" spans="1:6">
      <c r="A27" s="34" t="s">
        <v>24</v>
      </c>
      <c r="B27" s="34"/>
      <c r="C27" s="3">
        <f>SUM(C3:C26)</f>
        <v>30</v>
      </c>
    </row>
  </sheetData>
  <mergeCells count="1">
    <mergeCell ref="A27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H8" sqref="H8:H9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/>
      <c r="C18" s="1"/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C22" s="1"/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B24" s="20"/>
      <c r="C24" s="1"/>
      <c r="D24" s="18" t="s">
        <v>68</v>
      </c>
      <c r="E24" s="18" t="s">
        <v>69</v>
      </c>
      <c r="F24" s="19">
        <v>38771</v>
      </c>
    </row>
    <row r="25" spans="1:6">
      <c r="A25" s="4">
        <v>23</v>
      </c>
      <c r="B25" s="20"/>
      <c r="C25" s="1"/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25</v>
      </c>
      <c r="B27" s="34"/>
      <c r="C27" s="3">
        <f>SUM(C3:C26)</f>
        <v>30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H8" sqref="H8"/>
    </sheetView>
  </sheetViews>
  <sheetFormatPr defaultRowHeight="15"/>
  <cols>
    <col min="2" max="2" width="13.5703125" customWidth="1"/>
    <col min="4" max="4" width="19.5703125" customWidth="1"/>
    <col min="5" max="5" width="16.140625" customWidth="1"/>
    <col min="6" max="6" width="14.42578125" customWidth="1"/>
    <col min="7" max="7" width="21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31</v>
      </c>
      <c r="E3" s="18" t="s">
        <v>32</v>
      </c>
      <c r="F3" s="19">
        <v>38834</v>
      </c>
    </row>
    <row r="4" spans="1:7">
      <c r="A4" s="4">
        <v>2</v>
      </c>
      <c r="B4" s="20"/>
      <c r="C4" s="1"/>
      <c r="D4" s="18" t="s">
        <v>33</v>
      </c>
      <c r="E4" s="18" t="s">
        <v>34</v>
      </c>
      <c r="F4" s="19">
        <v>38805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39391</v>
      </c>
    </row>
    <row r="6" spans="1:7">
      <c r="A6" s="4">
        <v>4</v>
      </c>
      <c r="B6" s="20"/>
      <c r="C6" s="1"/>
      <c r="D6" s="23" t="s">
        <v>37</v>
      </c>
      <c r="E6" s="23" t="s">
        <v>38</v>
      </c>
      <c r="F6" s="24">
        <v>38803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39125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39192</v>
      </c>
    </row>
    <row r="9" spans="1:7">
      <c r="A9" s="4">
        <v>7</v>
      </c>
      <c r="B9" s="20"/>
      <c r="C9" s="1"/>
      <c r="D9" s="18" t="s">
        <v>43</v>
      </c>
      <c r="E9" s="18" t="s">
        <v>42</v>
      </c>
      <c r="F9" s="19">
        <v>39000</v>
      </c>
    </row>
    <row r="10" spans="1:7">
      <c r="A10" s="4">
        <v>8</v>
      </c>
      <c r="B10" s="20"/>
      <c r="C10" s="1"/>
      <c r="D10" s="18" t="s">
        <v>44</v>
      </c>
      <c r="E10" s="18" t="s">
        <v>45</v>
      </c>
      <c r="F10" s="19">
        <v>38735</v>
      </c>
    </row>
    <row r="11" spans="1:7">
      <c r="A11" s="4">
        <v>9</v>
      </c>
      <c r="B11" s="20"/>
      <c r="C11" s="1"/>
      <c r="D11" s="18" t="s">
        <v>46</v>
      </c>
      <c r="E11" s="18" t="s">
        <v>47</v>
      </c>
      <c r="F11" s="19">
        <v>38949</v>
      </c>
    </row>
    <row r="12" spans="1:7">
      <c r="A12" s="4">
        <v>10</v>
      </c>
      <c r="B12" s="20"/>
      <c r="C12" s="1"/>
      <c r="D12" s="18" t="s">
        <v>48</v>
      </c>
      <c r="E12" s="18" t="s">
        <v>49</v>
      </c>
      <c r="F12" s="19">
        <v>39517</v>
      </c>
    </row>
    <row r="13" spans="1:7">
      <c r="A13" s="4">
        <v>11</v>
      </c>
      <c r="B13" s="20"/>
      <c r="C13" s="1"/>
      <c r="D13" s="28" t="s">
        <v>50</v>
      </c>
      <c r="E13" s="28" t="s">
        <v>51</v>
      </c>
      <c r="F13" s="29">
        <v>38893</v>
      </c>
    </row>
    <row r="14" spans="1:7">
      <c r="A14" s="4">
        <v>12</v>
      </c>
      <c r="B14" s="20"/>
      <c r="C14" s="1"/>
      <c r="D14" s="18" t="s">
        <v>52</v>
      </c>
      <c r="E14" s="18" t="s">
        <v>53</v>
      </c>
      <c r="F14" s="19">
        <v>38913</v>
      </c>
    </row>
    <row r="15" spans="1:7">
      <c r="A15" s="4">
        <v>13</v>
      </c>
      <c r="B15" s="20"/>
      <c r="C15" s="1"/>
      <c r="D15" s="23" t="s">
        <v>54</v>
      </c>
      <c r="E15" s="23" t="s">
        <v>55</v>
      </c>
      <c r="F15" s="24">
        <v>38974</v>
      </c>
    </row>
    <row r="16" spans="1:7">
      <c r="A16" s="4">
        <v>14</v>
      </c>
      <c r="B16" s="20"/>
      <c r="C16" s="1"/>
      <c r="D16" s="23" t="s">
        <v>56</v>
      </c>
      <c r="E16" s="23" t="s">
        <v>57</v>
      </c>
      <c r="F16" s="24">
        <v>38966</v>
      </c>
    </row>
    <row r="17" spans="1:6">
      <c r="A17" s="4">
        <v>15</v>
      </c>
      <c r="B17" s="20"/>
      <c r="C17" s="1"/>
      <c r="D17" s="18" t="s">
        <v>58</v>
      </c>
      <c r="E17" s="18" t="s">
        <v>38</v>
      </c>
      <c r="F17" s="19">
        <v>39030</v>
      </c>
    </row>
    <row r="18" spans="1:6">
      <c r="A18" s="4">
        <v>16</v>
      </c>
      <c r="B18" s="20"/>
      <c r="C18" s="1"/>
      <c r="D18" s="18" t="s">
        <v>59</v>
      </c>
      <c r="E18" s="18" t="s">
        <v>60</v>
      </c>
      <c r="F18" s="19">
        <v>39070</v>
      </c>
    </row>
    <row r="19" spans="1:6">
      <c r="A19" s="4">
        <v>17</v>
      </c>
      <c r="B19" s="20"/>
      <c r="C19" s="1"/>
      <c r="D19" s="23" t="s">
        <v>61</v>
      </c>
      <c r="E19" s="23" t="s">
        <v>62</v>
      </c>
      <c r="F19" s="24">
        <v>38860</v>
      </c>
    </row>
    <row r="20" spans="1:6">
      <c r="A20" s="4">
        <v>18</v>
      </c>
      <c r="B20" s="20">
        <v>42989</v>
      </c>
      <c r="C20" s="1">
        <v>15</v>
      </c>
      <c r="D20" s="18" t="s">
        <v>63</v>
      </c>
      <c r="E20" s="18" t="s">
        <v>64</v>
      </c>
      <c r="F20" s="19">
        <v>38910</v>
      </c>
    </row>
    <row r="21" spans="1:6">
      <c r="A21" s="4">
        <v>19</v>
      </c>
      <c r="B21" s="20"/>
      <c r="C21" s="1"/>
      <c r="D21" s="18" t="s">
        <v>65</v>
      </c>
      <c r="E21" s="18" t="s">
        <v>36</v>
      </c>
      <c r="F21" s="19">
        <v>39325</v>
      </c>
    </row>
    <row r="22" spans="1:6">
      <c r="A22" s="4">
        <v>20</v>
      </c>
      <c r="C22" s="1"/>
      <c r="D22" s="18" t="s">
        <v>66</v>
      </c>
      <c r="E22" s="18" t="s">
        <v>60</v>
      </c>
      <c r="F22" s="19">
        <v>39014</v>
      </c>
    </row>
    <row r="23" spans="1:6">
      <c r="A23" s="4">
        <v>21</v>
      </c>
      <c r="B23" s="20">
        <v>42990</v>
      </c>
      <c r="C23" s="1">
        <v>15</v>
      </c>
      <c r="D23" s="18" t="s">
        <v>67</v>
      </c>
      <c r="E23" s="18" t="s">
        <v>53</v>
      </c>
      <c r="F23" s="19">
        <v>39054</v>
      </c>
    </row>
    <row r="24" spans="1:6">
      <c r="A24" s="4">
        <v>22</v>
      </c>
      <c r="D24" s="21" t="s">
        <v>68</v>
      </c>
      <c r="E24" s="21" t="s">
        <v>69</v>
      </c>
      <c r="F24" s="19">
        <v>38771</v>
      </c>
    </row>
    <row r="25" spans="1:6">
      <c r="A25" s="4">
        <v>23</v>
      </c>
      <c r="D25" s="21" t="s">
        <v>70</v>
      </c>
      <c r="E25" s="21" t="s">
        <v>71</v>
      </c>
      <c r="F25" s="19">
        <v>38989</v>
      </c>
    </row>
    <row r="26" spans="1:6">
      <c r="A26" s="4">
        <v>24</v>
      </c>
      <c r="D26" s="21" t="s">
        <v>73</v>
      </c>
      <c r="E26" s="21" t="s">
        <v>38</v>
      </c>
      <c r="F26" s="19">
        <v>39399</v>
      </c>
    </row>
    <row r="27" spans="1:6">
      <c r="A27" s="34" t="s">
        <v>26</v>
      </c>
      <c r="B27" s="34"/>
      <c r="C27" s="3">
        <f>SUM(C3:C26)</f>
        <v>30</v>
      </c>
    </row>
  </sheetData>
  <mergeCells count="1"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2017-11-27T19:08:07Z</dcterms:modified>
</cp:coreProperties>
</file>